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60" windowHeight="12660" firstSheet="1" activeTab="1"/>
  </bookViews>
  <sheets>
    <sheet name="CS Week Data for Pareto" sheetId="1" state="hidden" r:id="rId1"/>
    <sheet name="Template" sheetId="2" r:id="rId2"/>
  </sheets>
  <externalReferences>
    <externalReference r:id="rId5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0">'CS Week Data for Pareto'!$D$1:$E$14</definedName>
    <definedName name="_xlnm.Print_Area" localSheetId="1">'Template'!$B$3:$K$19</definedName>
  </definedNames>
  <calcPr fullCalcOnLoad="1"/>
</workbook>
</file>

<file path=xl/sharedStrings.xml><?xml version="1.0" encoding="utf-8"?>
<sst xmlns="http://schemas.openxmlformats.org/spreadsheetml/2006/main" count="12" uniqueCount="7">
  <si>
    <t>TOTAL</t>
  </si>
  <si>
    <t>Defect Types/
Event Occurrence</t>
  </si>
  <si>
    <t>total</t>
  </si>
  <si>
    <t>Cumul.</t>
  </si>
  <si>
    <t>Check sheet</t>
  </si>
  <si>
    <t>Items measured</t>
  </si>
  <si>
    <t>Check Sheet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</si>
</sst>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00000%"/>
    <numFmt numFmtId="173" formatCode="0.0%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24"/>
      <color indexed="9"/>
      <name val="Calibri"/>
      <family val="2"/>
    </font>
    <font>
      <sz val="9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21" fillId="0" borderId="0" xfId="0" applyFont="1" applyAlignment="1">
      <alignment/>
    </xf>
    <xf numFmtId="0" fontId="47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3" fontId="23" fillId="0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9" fontId="25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50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 chart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7425"/>
          <c:w val="0.986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Template!$C$6:$I$6</c:f>
              <c:numCache/>
            </c:numRef>
          </c:cat>
          <c:val>
            <c:numRef>
              <c:f>Template!$C$18:$I$18</c:f>
              <c:numCache/>
            </c:numRef>
          </c:val>
        </c:ser>
        <c:gapWidth val="0"/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381000</xdr:colOff>
      <xdr:row>4</xdr:row>
      <xdr:rowOff>190500</xdr:rowOff>
    </xdr:from>
    <xdr:to>
      <xdr:col>26</xdr:col>
      <xdr:colOff>190500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9448800" y="1028700"/>
        <a:ext cx="83439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zoomScalePageLayoutView="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18" t="s">
        <v>0</v>
      </c>
      <c r="B2" s="17" t="s">
        <v>1</v>
      </c>
      <c r="D2" s="17" t="s">
        <v>1</v>
      </c>
      <c r="E2" s="20" t="s">
        <v>0</v>
      </c>
      <c r="F2" s="1"/>
    </row>
    <row r="3" spans="1:6" ht="25.5" customHeight="1">
      <c r="A3" s="19"/>
      <c r="B3" s="17"/>
      <c r="D3" s="17"/>
      <c r="E3" s="20"/>
      <c r="F3" s="1"/>
    </row>
    <row r="4" spans="1:6" ht="24.75" customHeight="1">
      <c r="A4" s="3">
        <f>Template!K7</f>
      </c>
      <c r="B4" s="2">
        <f>Template!B7</f>
        <v>0</v>
      </c>
      <c r="D4" s="2" t="e">
        <f>VLOOKUP(E4,$A$4:$B$13,2,FALSE)</f>
        <v>#NUM!</v>
      </c>
      <c r="E4" s="2" t="e">
        <f>LARGE($A$4:$A$13,1)</f>
        <v>#NUM!</v>
      </c>
      <c r="F4" s="1"/>
    </row>
    <row r="5" spans="1:6" ht="24.75" customHeight="1">
      <c r="A5" s="3">
        <f>Template!K8</f>
      </c>
      <c r="B5" s="2">
        <f>Template!B8</f>
        <v>0</v>
      </c>
      <c r="D5" s="2" t="e">
        <f aca="true" t="shared" si="0" ref="D5:D13">VLOOKUP(E5,$A$4:$B$13,2,FALSE)</f>
        <v>#NUM!</v>
      </c>
      <c r="E5" s="2" t="e">
        <f>LARGE($A$4:$A$13,2)</f>
        <v>#NUM!</v>
      </c>
      <c r="F5" s="1"/>
    </row>
    <row r="6" spans="1:6" ht="24.75" customHeight="1">
      <c r="A6" s="3">
        <f>Template!K9</f>
      </c>
      <c r="B6" s="2">
        <f>Template!B9</f>
        <v>0</v>
      </c>
      <c r="D6" s="2" t="e">
        <f t="shared" si="0"/>
        <v>#NUM!</v>
      </c>
      <c r="E6" s="2" t="e">
        <f>LARGE($A$4:$A$13,3)</f>
        <v>#NUM!</v>
      </c>
      <c r="F6" s="1"/>
    </row>
    <row r="7" spans="1:6" ht="24.75" customHeight="1">
      <c r="A7" s="3">
        <f>Template!K10</f>
      </c>
      <c r="B7" s="2">
        <f>Template!B10</f>
        <v>0</v>
      </c>
      <c r="D7" s="2" t="e">
        <f t="shared" si="0"/>
        <v>#NUM!</v>
      </c>
      <c r="E7" s="2" t="e">
        <f>LARGE($A$4:$A$13,4)</f>
        <v>#NUM!</v>
      </c>
      <c r="F7" s="1"/>
    </row>
    <row r="8" spans="1:6" ht="24.75" customHeight="1">
      <c r="A8" s="3">
        <f>Template!K11</f>
      </c>
      <c r="B8" s="2">
        <f>Template!B11</f>
        <v>0</v>
      </c>
      <c r="D8" s="2" t="e">
        <f t="shared" si="0"/>
        <v>#NUM!</v>
      </c>
      <c r="E8" s="2" t="e">
        <f>LARGE($A$4:$A$13,5)</f>
        <v>#NUM!</v>
      </c>
      <c r="F8" s="1"/>
    </row>
    <row r="9" spans="1:6" ht="24.75" customHeight="1">
      <c r="A9" s="3">
        <f>Template!K12</f>
      </c>
      <c r="B9" s="2">
        <f>Template!B12</f>
        <v>0</v>
      </c>
      <c r="D9" s="2" t="e">
        <f t="shared" si="0"/>
        <v>#NUM!</v>
      </c>
      <c r="E9" s="2" t="e">
        <f>LARGE($A$4:$A$13,6)</f>
        <v>#NUM!</v>
      </c>
      <c r="F9" s="1"/>
    </row>
    <row r="10" spans="1:6" ht="24.75" customHeight="1">
      <c r="A10" s="3">
        <f>Template!K13</f>
      </c>
      <c r="B10" s="2">
        <f>Template!B13</f>
        <v>0</v>
      </c>
      <c r="D10" s="2" t="e">
        <f t="shared" si="0"/>
        <v>#NUM!</v>
      </c>
      <c r="E10" s="2" t="e">
        <f>LARGE($A$4:$A$13,7)</f>
        <v>#NUM!</v>
      </c>
      <c r="F10" s="1"/>
    </row>
    <row r="11" spans="1:6" ht="24.75" customHeight="1">
      <c r="A11" s="3">
        <f>Template!K14</f>
      </c>
      <c r="B11" s="2">
        <f>Template!B14</f>
        <v>0</v>
      </c>
      <c r="D11" s="2" t="e">
        <f t="shared" si="0"/>
        <v>#NUM!</v>
      </c>
      <c r="E11" s="2" t="e">
        <f>LARGE($A$4:$A$13,8)</f>
        <v>#NUM!</v>
      </c>
      <c r="F11" s="1"/>
    </row>
    <row r="12" spans="1:6" ht="24.75" customHeight="1">
      <c r="A12" s="3">
        <f>Template!K15</f>
      </c>
      <c r="B12" s="2">
        <f>Template!B15</f>
        <v>0</v>
      </c>
      <c r="D12" s="2" t="e">
        <f t="shared" si="0"/>
        <v>#NUM!</v>
      </c>
      <c r="E12" s="2" t="e">
        <f>LARGE($A$4:$A$13,9)</f>
        <v>#NUM!</v>
      </c>
      <c r="F12" s="1"/>
    </row>
    <row r="13" spans="1:6" ht="24.75" customHeight="1">
      <c r="A13" s="3">
        <f>Template!K16</f>
      </c>
      <c r="B13" s="2">
        <f>Template!B16</f>
        <v>0</v>
      </c>
      <c r="D13" s="2" t="e">
        <f t="shared" si="0"/>
        <v>#NUM!</v>
      </c>
      <c r="E13" s="2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0" zoomScaleNormal="80" zoomScalePageLayoutView="0" workbookViewId="0" topLeftCell="A1">
      <selection activeCell="C5" sqref="C5:I5"/>
    </sheetView>
  </sheetViews>
  <sheetFormatPr defaultColWidth="9.140625" defaultRowHeight="12.75"/>
  <cols>
    <col min="1" max="1" width="9.140625" style="4" customWidth="1"/>
    <col min="2" max="2" width="19.7109375" style="4" bestFit="1" customWidth="1"/>
    <col min="3" max="9" width="12.7109375" style="4" customWidth="1"/>
    <col min="10" max="10" width="0.13671875" style="4" customWidth="1"/>
    <col min="11" max="11" width="9.140625" style="4" customWidth="1"/>
    <col min="12" max="12" width="8.8515625" style="4" bestFit="1" customWidth="1"/>
    <col min="13" max="16384" width="9.140625" style="4" customWidth="1"/>
  </cols>
  <sheetData>
    <row r="1" spans="1:27" ht="14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6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2:1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21">
      <c r="B5" s="23" t="s">
        <v>5</v>
      </c>
      <c r="C5" s="22" t="s">
        <v>4</v>
      </c>
      <c r="D5" s="22"/>
      <c r="E5" s="22"/>
      <c r="F5" s="22"/>
      <c r="G5" s="22"/>
      <c r="H5" s="22"/>
      <c r="I5" s="22"/>
      <c r="J5" s="5"/>
      <c r="K5" s="21" t="s">
        <v>0</v>
      </c>
      <c r="L5" s="9"/>
      <c r="M5" s="7"/>
    </row>
    <row r="6" spans="2:13" ht="25.5" customHeight="1">
      <c r="B6" s="23"/>
      <c r="C6" s="5"/>
      <c r="D6" s="5"/>
      <c r="E6" s="5"/>
      <c r="F6" s="5"/>
      <c r="G6" s="5"/>
      <c r="H6" s="5"/>
      <c r="I6" s="5"/>
      <c r="J6" s="10" t="s">
        <v>2</v>
      </c>
      <c r="K6" s="21"/>
      <c r="L6" s="9" t="s">
        <v>3</v>
      </c>
      <c r="M6" s="7"/>
    </row>
    <row r="7" spans="2:13" ht="24.75" customHeight="1">
      <c r="B7" s="8"/>
      <c r="C7" s="6"/>
      <c r="D7" s="6"/>
      <c r="E7" s="6"/>
      <c r="F7" s="6"/>
      <c r="G7" s="6"/>
      <c r="H7" s="6"/>
      <c r="I7" s="6"/>
      <c r="J7" s="6">
        <f>SUM(C7:I7)</f>
        <v>0</v>
      </c>
      <c r="K7" s="11">
        <f>IF(J7=0,"",J7)</f>
      </c>
      <c r="L7" s="12" t="e">
        <f>K7/$K$18</f>
        <v>#VALUE!</v>
      </c>
      <c r="M7" s="7"/>
    </row>
    <row r="8" spans="2:13" ht="24.75" customHeight="1">
      <c r="B8" s="8"/>
      <c r="C8" s="6"/>
      <c r="D8" s="6"/>
      <c r="E8" s="6"/>
      <c r="F8" s="6"/>
      <c r="G8" s="6"/>
      <c r="H8" s="6"/>
      <c r="I8" s="6"/>
      <c r="J8" s="6">
        <f aca="true" t="shared" si="0" ref="J8:J16">SUM(C8:I8)</f>
        <v>0</v>
      </c>
      <c r="K8" s="11">
        <f aca="true" t="shared" si="1" ref="K8:K16">IF(J8=0,"",J8)</f>
      </c>
      <c r="L8" s="12" t="e">
        <f>K8/$K$18+L7</f>
        <v>#VALUE!</v>
      </c>
      <c r="M8" s="7"/>
    </row>
    <row r="9" spans="2:13" ht="24.75" customHeight="1">
      <c r="B9" s="8"/>
      <c r="C9" s="6"/>
      <c r="D9" s="6"/>
      <c r="E9" s="6"/>
      <c r="F9" s="6"/>
      <c r="G9" s="6"/>
      <c r="H9" s="6"/>
      <c r="I9" s="6"/>
      <c r="J9" s="6">
        <f t="shared" si="0"/>
        <v>0</v>
      </c>
      <c r="K9" s="11">
        <f t="shared" si="1"/>
      </c>
      <c r="L9" s="12" t="e">
        <f>K9/$K$18+L8</f>
        <v>#VALUE!</v>
      </c>
      <c r="M9" s="7"/>
    </row>
    <row r="10" spans="2:13" ht="24.75" customHeight="1">
      <c r="B10" s="8"/>
      <c r="C10" s="6"/>
      <c r="D10" s="6"/>
      <c r="E10" s="6"/>
      <c r="F10" s="6"/>
      <c r="G10" s="6"/>
      <c r="H10" s="6"/>
      <c r="I10" s="6"/>
      <c r="J10" s="6">
        <f t="shared" si="0"/>
        <v>0</v>
      </c>
      <c r="K10" s="11">
        <f t="shared" si="1"/>
      </c>
      <c r="L10" s="12" t="e">
        <f aca="true" t="shared" si="2" ref="L10:L16">K10/$K$18+L9</f>
        <v>#VALUE!</v>
      </c>
      <c r="M10" s="7"/>
    </row>
    <row r="11" spans="2:13" ht="24.75" customHeight="1">
      <c r="B11" s="8"/>
      <c r="C11" s="6"/>
      <c r="D11" s="6"/>
      <c r="E11" s="6"/>
      <c r="F11" s="6"/>
      <c r="G11" s="6"/>
      <c r="H11" s="6"/>
      <c r="I11" s="6"/>
      <c r="J11" s="6">
        <f t="shared" si="0"/>
        <v>0</v>
      </c>
      <c r="K11" s="11">
        <f t="shared" si="1"/>
      </c>
      <c r="L11" s="12" t="e">
        <f t="shared" si="2"/>
        <v>#VALUE!</v>
      </c>
      <c r="M11" s="7"/>
    </row>
    <row r="12" spans="2:13" ht="24.75" customHeight="1">
      <c r="B12" s="8"/>
      <c r="C12" s="6"/>
      <c r="D12" s="6"/>
      <c r="E12" s="6"/>
      <c r="F12" s="6"/>
      <c r="G12" s="6"/>
      <c r="H12" s="6"/>
      <c r="I12" s="6"/>
      <c r="J12" s="6">
        <f t="shared" si="0"/>
        <v>0</v>
      </c>
      <c r="K12" s="11">
        <f t="shared" si="1"/>
      </c>
      <c r="L12" s="12" t="e">
        <f t="shared" si="2"/>
        <v>#VALUE!</v>
      </c>
      <c r="M12" s="7"/>
    </row>
    <row r="13" spans="2:13" ht="24.75" customHeight="1">
      <c r="B13" s="8"/>
      <c r="C13" s="6"/>
      <c r="D13" s="6"/>
      <c r="E13" s="6"/>
      <c r="F13" s="6"/>
      <c r="G13" s="6"/>
      <c r="H13" s="6"/>
      <c r="I13" s="6"/>
      <c r="J13" s="6">
        <f t="shared" si="0"/>
        <v>0</v>
      </c>
      <c r="K13" s="11">
        <f t="shared" si="1"/>
      </c>
      <c r="L13" s="12" t="e">
        <f t="shared" si="2"/>
        <v>#VALUE!</v>
      </c>
      <c r="M13" s="7"/>
    </row>
    <row r="14" spans="2:13" ht="24.75" customHeight="1">
      <c r="B14" s="8"/>
      <c r="C14" s="6"/>
      <c r="D14" s="6"/>
      <c r="E14" s="6"/>
      <c r="F14" s="6"/>
      <c r="G14" s="6"/>
      <c r="H14" s="6"/>
      <c r="I14" s="6"/>
      <c r="J14" s="6">
        <f t="shared" si="0"/>
        <v>0</v>
      </c>
      <c r="K14" s="11">
        <f t="shared" si="1"/>
      </c>
      <c r="L14" s="12" t="e">
        <f t="shared" si="2"/>
        <v>#VALUE!</v>
      </c>
      <c r="M14" s="7"/>
    </row>
    <row r="15" spans="2:13" ht="24.75" customHeight="1">
      <c r="B15" s="8"/>
      <c r="C15" s="6"/>
      <c r="D15" s="6"/>
      <c r="E15" s="6"/>
      <c r="F15" s="6"/>
      <c r="G15" s="6"/>
      <c r="H15" s="6"/>
      <c r="I15" s="6"/>
      <c r="J15" s="6">
        <f t="shared" si="0"/>
        <v>0</v>
      </c>
      <c r="K15" s="11">
        <f t="shared" si="1"/>
      </c>
      <c r="L15" s="12" t="e">
        <f t="shared" si="2"/>
        <v>#VALUE!</v>
      </c>
      <c r="M15" s="7"/>
    </row>
    <row r="16" spans="2:13" ht="24.75" customHeight="1">
      <c r="B16" s="8"/>
      <c r="C16" s="6"/>
      <c r="D16" s="6"/>
      <c r="E16" s="6"/>
      <c r="F16" s="6"/>
      <c r="G16" s="6"/>
      <c r="H16" s="6"/>
      <c r="I16" s="6"/>
      <c r="J16" s="6">
        <f t="shared" si="0"/>
        <v>0</v>
      </c>
      <c r="K16" s="11">
        <f t="shared" si="1"/>
      </c>
      <c r="L16" s="12" t="e">
        <f t="shared" si="2"/>
        <v>#VALUE!</v>
      </c>
      <c r="M16" s="7"/>
    </row>
    <row r="17" spans="2:13" ht="24.75" customHeight="1" hidden="1">
      <c r="B17" s="13" t="s">
        <v>2</v>
      </c>
      <c r="C17" s="6">
        <f>SUM(C7:C16)</f>
        <v>0</v>
      </c>
      <c r="D17" s="6">
        <f aca="true" t="shared" si="3" ref="D17:J17">SUM(D7:D16)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11"/>
      <c r="L17" s="11"/>
      <c r="M17" s="7"/>
    </row>
    <row r="18" spans="2:13" ht="24.75" customHeight="1">
      <c r="B18" s="14" t="s">
        <v>0</v>
      </c>
      <c r="C18" s="11">
        <f>IF(C17=0,"",C17)</f>
      </c>
      <c r="D18" s="11">
        <f aca="true" t="shared" si="4" ref="D18:I18">IF(D17=0,"",D17)</f>
      </c>
      <c r="E18" s="11">
        <f t="shared" si="4"/>
      </c>
      <c r="F18" s="11">
        <f t="shared" si="4"/>
      </c>
      <c r="G18" s="11">
        <f t="shared" si="4"/>
      </c>
      <c r="H18" s="11">
        <f t="shared" si="4"/>
      </c>
      <c r="I18" s="11">
        <f t="shared" si="4"/>
      </c>
      <c r="J18" s="11"/>
      <c r="K18" s="15">
        <f>IF(J17=0,"",J17)</f>
      </c>
      <c r="L18" s="16">
        <v>1</v>
      </c>
      <c r="M18" s="7"/>
    </row>
    <row r="19" spans="2:13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</sheetData>
  <sheetProtection/>
  <mergeCells count="4">
    <mergeCell ref="K5:K6"/>
    <mergeCell ref="C5:I5"/>
    <mergeCell ref="B5:B6"/>
    <mergeCell ref="A1:AA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Robert Chapman</cp:lastModifiedBy>
  <cp:lastPrinted>2006-02-16T17:54:01Z</cp:lastPrinted>
  <dcterms:created xsi:type="dcterms:W3CDTF">2006-02-16T17:15:45Z</dcterms:created>
  <dcterms:modified xsi:type="dcterms:W3CDTF">2024-02-03T17:16:46Z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  <property fmtid="{D5CDD505-2E9C-101B-9397-08002B2CF9AE}" pid="9" name="CustomFooter">
    <vt:lpwstr>Unprofiled document</vt:lpwstr>
  </property>
  <property fmtid="{D5CDD505-2E9C-101B-9397-08002B2CF9AE}" pid="10" name="DocIdFormat">
    <vt:lpwstr/>
  </property>
  <property fmtid="{D5CDD505-2E9C-101B-9397-08002B2CF9AE}" pid="11" name="Keywords">
    <vt:lpwstr>Unprofiled document</vt:lpwstr>
  </property>
  <property fmtid="{D5CDD505-2E9C-101B-9397-08002B2CF9AE}" pid="12" name="LastEdit">
    <vt:lpwstr>03.02.24</vt:lpwstr>
  </property>
  <property fmtid="{D5CDD505-2E9C-101B-9397-08002B2CF9AE}" pid="13" name="VersionCreated">
    <vt:lpwstr/>
  </property>
  <property fmtid="{D5CDD505-2E9C-101B-9397-08002B2CF9AE}" pid="14" name="CreateDate">
    <vt:lpwstr/>
  </property>
</Properties>
</file>