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Mimecast\PATI\temp\74f4d03c-26ac-4223-a417-363c6a6790f9\"/>
    </mc:Choice>
  </mc:AlternateContent>
  <xr:revisionPtr revIDLastSave="0" documentId="8_{3DD3DB72-5BC5-4122-AE68-3D8B30BAB0AF}" xr6:coauthVersionLast="36" xr6:coauthVersionMax="36" xr10:uidLastSave="{00000000-0000-0000-0000-000000000000}"/>
  <bookViews>
    <workbookView xWindow="-105" yWindow="-105" windowWidth="25185" windowHeight="16260" xr2:uid="{ED5DF030-6B99-4869-B21C-B6CB78B87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8" i="1"/>
  <c r="E5" i="1"/>
  <c r="F5" i="1"/>
  <c r="F7" i="1" s="1"/>
  <c r="G5" i="1"/>
  <c r="G7" i="1" s="1"/>
  <c r="H5" i="1"/>
  <c r="H7" i="1" s="1"/>
  <c r="I5" i="1"/>
  <c r="I7" i="1" s="1"/>
  <c r="D5" i="1"/>
  <c r="D7" i="1" s="1"/>
  <c r="E7" i="1"/>
  <c r="C21" i="1"/>
  <c r="C20" i="1"/>
  <c r="C14" i="1"/>
  <c r="C15" i="1" s="1"/>
  <c r="J7" i="1" l="1"/>
</calcChain>
</file>

<file path=xl/sharedStrings.xml><?xml version="1.0" encoding="utf-8"?>
<sst xmlns="http://schemas.openxmlformats.org/spreadsheetml/2006/main" count="26" uniqueCount="23">
  <si>
    <t>Totals/Avgs</t>
  </si>
  <si>
    <t>Volume vs. FTE</t>
  </si>
  <si>
    <t>Annual Case Volume (total)**</t>
  </si>
  <si>
    <t>Average Single Case Handle Time (minutes)</t>
  </si>
  <si>
    <t>Total Handle Time for All Cases (minutes)</t>
  </si>
  <si>
    <t>Average Annual Time Availability per FTE (minutes)**</t>
  </si>
  <si>
    <t>Estimated Annual FTE Requirement</t>
  </si>
  <si>
    <t>Total FTE Requirement</t>
  </si>
  <si>
    <t>Billing process</t>
  </si>
  <si>
    <t>Invoicing process</t>
  </si>
  <si>
    <t>Reconcilliation process</t>
  </si>
  <si>
    <t>Calculations</t>
  </si>
  <si>
    <t>Days</t>
  </si>
  <si>
    <t>Hours worked per day</t>
  </si>
  <si>
    <t>Hours worked over 260 days</t>
  </si>
  <si>
    <t xml:space="preserve">Minutes worked per year </t>
  </si>
  <si>
    <t>Holiday considerations</t>
  </si>
  <si>
    <t>Annual leave taken (plus public holidays)</t>
  </si>
  <si>
    <t>Hours worked over 232 days</t>
  </si>
  <si>
    <t>You can also count for absences, maternity / paternity etc.</t>
  </si>
  <si>
    <t>Budgeting process</t>
  </si>
  <si>
    <t>Credit control process</t>
  </si>
  <si>
    <t>Reporting &amp;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</si>
</sst>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 textRotation="90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0" fontId="1" fillId="0" borderId="0" xfId="0" applyFont="1"/>
    <xf numFmtId="0" fontId="7" fillId="0" borderId="0" xfId="0" applyFont="1"/>
    <xf numFmtId="2" fontId="5" fillId="0" borderId="1" xfId="0" applyNumberFormat="1" applyFont="1" applyBorder="1" applyAlignment="1">
      <alignment horizontal="right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4B7E-9244-4EA4-BDFC-761FB2C934CC}">
  <dimension ref="B2:J23"/>
  <sheetViews>
    <sheetView tabSelected="1" zoomScale="130" zoomScaleNormal="130" workbookViewId="0">
      <selection activeCell="F19" sqref="F19"/>
    </sheetView>
  </sheetViews>
  <sheetFormatPr defaultColWidth="16.28515625" defaultRowHeight="15" x14ac:dyDescent="0.25"/>
  <cols>
    <col min="1" max="1" width="8.7109375" customWidth="1"/>
    <col min="2" max="2" width="12.28515625" bestFit="1" customWidth="1"/>
    <col min="3" max="3" width="23.140625" customWidth="1"/>
  </cols>
  <sheetData>
    <row r="2" spans="2:10" ht="25.5" x14ac:dyDescent="0.25">
      <c r="B2" s="2"/>
      <c r="C2" s="5"/>
      <c r="D2" s="6" t="s">
        <v>10</v>
      </c>
      <c r="E2" s="6" t="s">
        <v>8</v>
      </c>
      <c r="F2" s="6" t="s">
        <v>9</v>
      </c>
      <c r="G2" s="6" t="s">
        <v>20</v>
      </c>
      <c r="H2" s="6" t="s">
        <v>21</v>
      </c>
      <c r="I2" s="6" t="s">
        <v>22</v>
      </c>
      <c r="J2" s="6" t="s">
        <v>0</v>
      </c>
    </row>
    <row r="3" spans="2:10" ht="26.25" x14ac:dyDescent="0.25">
      <c r="B3" s="7" t="s">
        <v>1</v>
      </c>
      <c r="C3" s="8" t="s">
        <v>2</v>
      </c>
      <c r="D3" s="9">
        <v>2</v>
      </c>
      <c r="E3" s="9">
        <v>12</v>
      </c>
      <c r="F3" s="9">
        <v>4</v>
      </c>
      <c r="G3" s="9">
        <v>1</v>
      </c>
      <c r="H3" s="9">
        <v>6</v>
      </c>
      <c r="I3" s="9">
        <v>52</v>
      </c>
      <c r="J3" s="10"/>
    </row>
    <row r="4" spans="2:10" ht="26.25" x14ac:dyDescent="0.25">
      <c r="B4" s="11"/>
      <c r="C4" s="8" t="s">
        <v>3</v>
      </c>
      <c r="D4" s="12">
        <v>12500</v>
      </c>
      <c r="E4" s="12">
        <v>10000</v>
      </c>
      <c r="F4" s="12">
        <v>5000</v>
      </c>
      <c r="G4" s="12">
        <v>50000</v>
      </c>
      <c r="H4" s="12">
        <v>11000</v>
      </c>
      <c r="I4" s="9">
        <v>180</v>
      </c>
      <c r="J4" s="13"/>
    </row>
    <row r="5" spans="2:10" ht="26.25" x14ac:dyDescent="0.25">
      <c r="B5" s="11"/>
      <c r="C5" s="8" t="s">
        <v>4</v>
      </c>
      <c r="D5" s="12">
        <f>D3*D4</f>
        <v>25000</v>
      </c>
      <c r="E5" s="12">
        <f t="shared" ref="E5:I5" si="0">E3*E4</f>
        <v>120000</v>
      </c>
      <c r="F5" s="12">
        <f t="shared" si="0"/>
        <v>20000</v>
      </c>
      <c r="G5" s="12">
        <f t="shared" si="0"/>
        <v>50000</v>
      </c>
      <c r="H5" s="12">
        <f t="shared" si="0"/>
        <v>66000</v>
      </c>
      <c r="I5" s="12">
        <f t="shared" si="0"/>
        <v>9360</v>
      </c>
      <c r="J5" s="13">
        <f>D5+E5+F5+G5+H5+I5</f>
        <v>290360</v>
      </c>
    </row>
    <row r="6" spans="2:10" ht="39" x14ac:dyDescent="0.25">
      <c r="B6" s="11"/>
      <c r="C6" s="8" t="s">
        <v>5</v>
      </c>
      <c r="D6" s="12">
        <v>111360</v>
      </c>
      <c r="E6" s="12">
        <v>111360</v>
      </c>
      <c r="F6" s="12">
        <v>111360</v>
      </c>
      <c r="G6" s="12">
        <v>111360</v>
      </c>
      <c r="H6" s="12">
        <v>111360</v>
      </c>
      <c r="I6" s="12">
        <v>111360</v>
      </c>
      <c r="J6" s="12">
        <v>111360</v>
      </c>
    </row>
    <row r="7" spans="2:10" ht="26.25" x14ac:dyDescent="0.25">
      <c r="B7" s="11"/>
      <c r="C7" s="8" t="s">
        <v>6</v>
      </c>
      <c r="D7" s="18">
        <f>D5/D6</f>
        <v>0.2244971264367816</v>
      </c>
      <c r="E7" s="18">
        <f t="shared" ref="E7:I7" si="1">E5/E6</f>
        <v>1.0775862068965518</v>
      </c>
      <c r="F7" s="18">
        <f t="shared" si="1"/>
        <v>0.17959770114942528</v>
      </c>
      <c r="G7" s="18">
        <f t="shared" si="1"/>
        <v>0.4489942528735632</v>
      </c>
      <c r="H7" s="18">
        <f t="shared" si="1"/>
        <v>0.59267241379310343</v>
      </c>
      <c r="I7" s="18">
        <f t="shared" si="1"/>
        <v>8.4051724137931036E-2</v>
      </c>
      <c r="J7" s="18">
        <f>D7+E7+F7+G7+H7+I7</f>
        <v>2.607399425287356</v>
      </c>
    </row>
    <row r="8" spans="2:10" x14ac:dyDescent="0.25">
      <c r="B8" s="11"/>
      <c r="C8" s="8" t="s">
        <v>7</v>
      </c>
      <c r="D8" s="19"/>
      <c r="E8" s="19"/>
      <c r="F8" s="19"/>
      <c r="G8" s="19"/>
      <c r="H8" s="19"/>
      <c r="I8" s="19"/>
      <c r="J8" s="18">
        <f>J7</f>
        <v>2.607399425287356</v>
      </c>
    </row>
    <row r="9" spans="2:10" x14ac:dyDescent="0.25">
      <c r="B9" s="3"/>
      <c r="C9" s="14"/>
      <c r="D9" s="4"/>
      <c r="E9" s="4"/>
      <c r="F9" s="4"/>
      <c r="G9" s="4"/>
      <c r="H9" s="4"/>
      <c r="I9" s="4"/>
      <c r="J9" s="15"/>
    </row>
    <row r="11" spans="2:10" x14ac:dyDescent="0.25">
      <c r="B11" s="16" t="s">
        <v>11</v>
      </c>
    </row>
    <row r="12" spans="2:10" x14ac:dyDescent="0.25">
      <c r="B12" t="s">
        <v>12</v>
      </c>
      <c r="C12">
        <v>260</v>
      </c>
    </row>
    <row r="13" spans="2:10" x14ac:dyDescent="0.25">
      <c r="B13" t="s">
        <v>13</v>
      </c>
      <c r="C13" s="1">
        <v>8</v>
      </c>
    </row>
    <row r="14" spans="2:10" x14ac:dyDescent="0.25">
      <c r="B14" t="s">
        <v>14</v>
      </c>
      <c r="C14" s="1">
        <f>C12*C13</f>
        <v>2080</v>
      </c>
    </row>
    <row r="15" spans="2:10" x14ac:dyDescent="0.25">
      <c r="B15" t="s">
        <v>15</v>
      </c>
      <c r="C15">
        <f>C14*60</f>
        <v>124800</v>
      </c>
    </row>
    <row r="16" spans="2:10" x14ac:dyDescent="0.25">
      <c r="B16" s="17" t="s">
        <v>16</v>
      </c>
    </row>
    <row r="17" spans="2:3" x14ac:dyDescent="0.25">
      <c r="B17" t="s">
        <v>17</v>
      </c>
      <c r="C17">
        <v>28</v>
      </c>
    </row>
    <row r="18" spans="2:3" x14ac:dyDescent="0.25">
      <c r="B18" t="s">
        <v>12</v>
      </c>
      <c r="C18">
        <v>232</v>
      </c>
    </row>
    <row r="19" spans="2:3" x14ac:dyDescent="0.25">
      <c r="B19" t="s">
        <v>13</v>
      </c>
      <c r="C19" s="1">
        <v>8</v>
      </c>
    </row>
    <row r="20" spans="2:3" x14ac:dyDescent="0.25">
      <c r="B20" t="s">
        <v>18</v>
      </c>
      <c r="C20">
        <f>C18*C19</f>
        <v>1856</v>
      </c>
    </row>
    <row r="21" spans="2:3" x14ac:dyDescent="0.25">
      <c r="B21" t="s">
        <v>15</v>
      </c>
      <c r="C21">
        <f>C20*60</f>
        <v>111360</v>
      </c>
    </row>
    <row r="23" spans="2:3" x14ac:dyDescent="0.25">
      <c r="B23" s="17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</cp:coreProperties>
</file>