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N1\Downloads\Cost reduction course\"/>
    </mc:Choice>
  </mc:AlternateContent>
  <xr:revisionPtr revIDLastSave="0" documentId="13_ncr:1_{D029E1A8-851C-44E6-BD98-AE62EBCAF77D}" xr6:coauthVersionLast="47" xr6:coauthVersionMax="47" xr10:uidLastSave="{00000000-0000-0000-0000-000000000000}"/>
  <bookViews>
    <workbookView xWindow="-110" yWindow="-110" windowWidth="25180" windowHeight="16260" xr2:uid="{ED5DF030-6B99-4869-B21C-B6CB78B87461}"/>
  </bookViews>
  <sheets>
    <sheet name="FTE calculator" sheetId="4" r:id="rId1"/>
    <sheet name="FTE calculator examp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4" l="1"/>
  <c r="C24" i="4" s="1"/>
  <c r="C17" i="4"/>
  <c r="C18" i="4" s="1"/>
  <c r="D10" i="4"/>
  <c r="I8" i="4"/>
  <c r="I10" i="4" s="1"/>
  <c r="H8" i="4"/>
  <c r="H10" i="4" s="1"/>
  <c r="G8" i="4"/>
  <c r="G10" i="4" s="1"/>
  <c r="F8" i="4"/>
  <c r="F10" i="4" s="1"/>
  <c r="E8" i="4"/>
  <c r="E10" i="4" s="1"/>
  <c r="D8" i="4"/>
  <c r="E8" i="1"/>
  <c r="E10" i="1" s="1"/>
  <c r="F8" i="1"/>
  <c r="F10" i="1" s="1"/>
  <c r="G8" i="1"/>
  <c r="G10" i="1" s="1"/>
  <c r="H8" i="1"/>
  <c r="H10" i="1" s="1"/>
  <c r="I8" i="1"/>
  <c r="I10" i="1" s="1"/>
  <c r="D8" i="1"/>
  <c r="D10" i="1" s="1"/>
  <c r="C23" i="1"/>
  <c r="C24" i="1" s="1"/>
  <c r="C17" i="1"/>
  <c r="C18" i="1" s="1"/>
  <c r="J10" i="4" l="1"/>
  <c r="J11" i="4" s="1"/>
  <c r="J8" i="4"/>
  <c r="J8" i="1"/>
  <c r="J10" i="1"/>
  <c r="J11" i="1" s="1"/>
</calcChain>
</file>

<file path=xl/sharedStrings.xml><?xml version="1.0" encoding="utf-8"?>
<sst xmlns="http://schemas.openxmlformats.org/spreadsheetml/2006/main" count="54" uniqueCount="24">
  <si>
    <t>Totals/Avgs</t>
  </si>
  <si>
    <t>Volume vs. FTE</t>
  </si>
  <si>
    <t>Annual Case Volume (total)**</t>
  </si>
  <si>
    <t>Average Single Case Handle Time (minutes)</t>
  </si>
  <si>
    <t>Total Handle Time for All Cases (minutes)</t>
  </si>
  <si>
    <t>Average Annual Time Availability per FTE (minutes)**</t>
  </si>
  <si>
    <t>Estimated Annual FTE Requirement</t>
  </si>
  <si>
    <t>Total FTE Requirement</t>
  </si>
  <si>
    <t>Billing process</t>
  </si>
  <si>
    <t>Invoicing process</t>
  </si>
  <si>
    <t>Reconcilliation process</t>
  </si>
  <si>
    <t>Calculations</t>
  </si>
  <si>
    <t>Days</t>
  </si>
  <si>
    <t>Hours worked per day</t>
  </si>
  <si>
    <t>Hours worked over 260 days</t>
  </si>
  <si>
    <t xml:space="preserve">Minutes worked per year </t>
  </si>
  <si>
    <t>Holiday considerations</t>
  </si>
  <si>
    <t>Annual leave taken (plus public holidays)</t>
  </si>
  <si>
    <t>Hours worked over 232 days</t>
  </si>
  <si>
    <t>You can also count for absences, maternity / paternity etc.</t>
  </si>
  <si>
    <t>Budgeting process</t>
  </si>
  <si>
    <t>Credit control process</t>
  </si>
  <si>
    <t>Reporting &amp; analytics</t>
  </si>
  <si>
    <t>FTE calculator -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</si>
</sst>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/>
    <xf numFmtId="0" fontId="2" fillId="2" borderId="0" xfId="0" applyFont="1" applyFill="1" applyAlignment="1">
      <alignment horizontal="center" vertical="top"/>
    </xf>
    <xf numFmtId="0" fontId="2" fillId="2" borderId="0" xfId="0" applyFont="1" applyFill="1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3" borderId="1" xfId="0" applyFont="1" applyFill="1" applyBorder="1" applyAlignment="1">
      <alignment horizontal="center" vertical="center" textRotation="90" wrapText="1"/>
    </xf>
    <xf numFmtId="3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/>
    </xf>
    <xf numFmtId="0" fontId="1" fillId="0" borderId="0" xfId="0" applyFont="1"/>
    <xf numFmtId="0" fontId="7" fillId="0" borderId="0" xfId="0" applyFont="1"/>
    <xf numFmtId="2" fontId="5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8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90621</xdr:colOff>
      <xdr:row>2</xdr:row>
      <xdr:rowOff>2906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3FF519-0251-45DA-8729-989C5CA236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6549" b="30089"/>
        <a:stretch/>
      </xdr:blipFill>
      <xdr:spPr>
        <a:xfrm>
          <a:off x="0" y="0"/>
          <a:ext cx="1557471" cy="676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90621</xdr:colOff>
      <xdr:row>2</xdr:row>
      <xdr:rowOff>2906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B52B1B-5A0C-48BA-8B19-46554802B2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6549" b="30089"/>
        <a:stretch/>
      </xdr:blipFill>
      <xdr:spPr>
        <a:xfrm>
          <a:off x="0" y="0"/>
          <a:ext cx="1553882" cy="676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18DBA-53F8-4F37-9EC2-321A9068C58C}">
  <dimension ref="A1:N26"/>
  <sheetViews>
    <sheetView tabSelected="1" zoomScale="115" zoomScaleNormal="115" workbookViewId="0">
      <selection activeCell="D20" sqref="D20"/>
    </sheetView>
  </sheetViews>
  <sheetFormatPr defaultColWidth="16.26953125" defaultRowHeight="14.5" x14ac:dyDescent="0.35"/>
  <cols>
    <col min="1" max="1" width="8.7265625" customWidth="1"/>
    <col min="2" max="2" width="12.26953125" bestFit="1" customWidth="1"/>
    <col min="3" max="3" width="23.1796875" customWidth="1"/>
  </cols>
  <sheetData>
    <row r="1" spans="1:14" ht="24" customHeight="1" x14ac:dyDescent="0.3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9" customHeight="1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5" spans="1:14" ht="26" x14ac:dyDescent="0.35">
      <c r="B5" s="2"/>
      <c r="C5" s="5"/>
      <c r="D5" s="6" t="s">
        <v>10</v>
      </c>
      <c r="E5" s="6" t="s">
        <v>8</v>
      </c>
      <c r="F5" s="6" t="s">
        <v>9</v>
      </c>
      <c r="G5" s="6" t="s">
        <v>20</v>
      </c>
      <c r="H5" s="6" t="s">
        <v>21</v>
      </c>
      <c r="I5" s="6" t="s">
        <v>22</v>
      </c>
      <c r="J5" s="6" t="s">
        <v>0</v>
      </c>
    </row>
    <row r="6" spans="1:14" ht="26.5" x14ac:dyDescent="0.35">
      <c r="B6" s="7" t="s">
        <v>1</v>
      </c>
      <c r="C6" s="8" t="s">
        <v>2</v>
      </c>
      <c r="D6" s="9"/>
      <c r="E6" s="9"/>
      <c r="F6" s="9"/>
      <c r="G6" s="9"/>
      <c r="H6" s="9"/>
      <c r="I6" s="9"/>
      <c r="J6" s="10"/>
    </row>
    <row r="7" spans="1:14" ht="26.5" x14ac:dyDescent="0.35">
      <c r="B7" s="11"/>
      <c r="C7" s="8" t="s">
        <v>3</v>
      </c>
      <c r="D7" s="12"/>
      <c r="E7" s="12"/>
      <c r="F7" s="12"/>
      <c r="G7" s="12"/>
      <c r="H7" s="12"/>
      <c r="I7" s="9"/>
      <c r="J7" s="13"/>
    </row>
    <row r="8" spans="1:14" ht="26.5" x14ac:dyDescent="0.35">
      <c r="B8" s="11"/>
      <c r="C8" s="8" t="s">
        <v>4</v>
      </c>
      <c r="D8" s="12">
        <f>D6*D7</f>
        <v>0</v>
      </c>
      <c r="E8" s="12">
        <f t="shared" ref="E8:I8" si="0">E6*E7</f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3">
        <f>D8+E8+F8+G8+H8+I8</f>
        <v>0</v>
      </c>
    </row>
    <row r="9" spans="1:14" ht="39.5" x14ac:dyDescent="0.35">
      <c r="B9" s="11"/>
      <c r="C9" s="8" t="s">
        <v>5</v>
      </c>
      <c r="D9" s="12">
        <v>111360</v>
      </c>
      <c r="E9" s="12">
        <v>111360</v>
      </c>
      <c r="F9" s="12">
        <v>111360</v>
      </c>
      <c r="G9" s="12">
        <v>111360</v>
      </c>
      <c r="H9" s="12">
        <v>111360</v>
      </c>
      <c r="I9" s="12">
        <v>111360</v>
      </c>
      <c r="J9" s="12">
        <v>111360</v>
      </c>
    </row>
    <row r="10" spans="1:14" ht="26.5" x14ac:dyDescent="0.35">
      <c r="B10" s="11"/>
      <c r="C10" s="8" t="s">
        <v>6</v>
      </c>
      <c r="D10" s="18">
        <f>D8/D9</f>
        <v>0</v>
      </c>
      <c r="E10" s="18">
        <f t="shared" ref="E10:I10" si="1">E8/E9</f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>D10+E10+F10+G10+H10+I10</f>
        <v>0</v>
      </c>
    </row>
    <row r="11" spans="1:14" x14ac:dyDescent="0.35">
      <c r="B11" s="11"/>
      <c r="C11" s="8" t="s">
        <v>7</v>
      </c>
      <c r="D11" s="19"/>
      <c r="E11" s="19"/>
      <c r="F11" s="19"/>
      <c r="G11" s="19"/>
      <c r="H11" s="19"/>
      <c r="I11" s="19"/>
      <c r="J11" s="18">
        <f>J10</f>
        <v>0</v>
      </c>
    </row>
    <row r="12" spans="1:14" x14ac:dyDescent="0.35">
      <c r="B12" s="3"/>
      <c r="C12" s="14"/>
      <c r="D12" s="4"/>
      <c r="E12" s="4"/>
      <c r="F12" s="4"/>
      <c r="G12" s="4"/>
      <c r="H12" s="4"/>
      <c r="I12" s="4"/>
      <c r="J12" s="15"/>
    </row>
    <row r="14" spans="1:14" x14ac:dyDescent="0.35">
      <c r="B14" s="16" t="s">
        <v>11</v>
      </c>
    </row>
    <row r="15" spans="1:14" x14ac:dyDescent="0.35">
      <c r="B15" t="s">
        <v>12</v>
      </c>
    </row>
    <row r="16" spans="1:14" x14ac:dyDescent="0.35">
      <c r="B16" t="s">
        <v>13</v>
      </c>
      <c r="C16" s="1"/>
    </row>
    <row r="17" spans="2:3" x14ac:dyDescent="0.35">
      <c r="B17" t="s">
        <v>14</v>
      </c>
      <c r="C17" s="1">
        <f>C15*C16</f>
        <v>0</v>
      </c>
    </row>
    <row r="18" spans="2:3" x14ac:dyDescent="0.35">
      <c r="B18" t="s">
        <v>15</v>
      </c>
      <c r="C18">
        <f>C17*60</f>
        <v>0</v>
      </c>
    </row>
    <row r="19" spans="2:3" x14ac:dyDescent="0.35">
      <c r="B19" s="17" t="s">
        <v>16</v>
      </c>
    </row>
    <row r="20" spans="2:3" x14ac:dyDescent="0.35">
      <c r="B20" t="s">
        <v>17</v>
      </c>
    </row>
    <row r="21" spans="2:3" x14ac:dyDescent="0.35">
      <c r="B21" t="s">
        <v>12</v>
      </c>
    </row>
    <row r="22" spans="2:3" x14ac:dyDescent="0.35">
      <c r="B22" t="s">
        <v>13</v>
      </c>
      <c r="C22" s="1"/>
    </row>
    <row r="23" spans="2:3" x14ac:dyDescent="0.35">
      <c r="B23" t="s">
        <v>18</v>
      </c>
      <c r="C23">
        <f>C21*C22</f>
        <v>0</v>
      </c>
    </row>
    <row r="24" spans="2:3" x14ac:dyDescent="0.35">
      <c r="B24" t="s">
        <v>15</v>
      </c>
      <c r="C24">
        <f>C23*60</f>
        <v>0</v>
      </c>
    </row>
    <row r="26" spans="2:3" x14ac:dyDescent="0.35">
      <c r="B26" s="17" t="s">
        <v>19</v>
      </c>
    </row>
  </sheetData>
  <mergeCells count="1">
    <mergeCell ref="A1:N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74B7E-9244-4EA4-BDFC-761FB2C934CC}">
  <dimension ref="A1:N26"/>
  <sheetViews>
    <sheetView zoomScale="115" zoomScaleNormal="115" workbookViewId="0">
      <selection activeCell="C3" sqref="C3"/>
    </sheetView>
  </sheetViews>
  <sheetFormatPr defaultColWidth="16.26953125" defaultRowHeight="14.5" x14ac:dyDescent="0.35"/>
  <cols>
    <col min="1" max="1" width="8.7265625" customWidth="1"/>
    <col min="2" max="2" width="12.26953125" bestFit="1" customWidth="1"/>
    <col min="3" max="3" width="23.1796875" customWidth="1"/>
  </cols>
  <sheetData>
    <row r="1" spans="1:14" ht="24" customHeight="1" x14ac:dyDescent="0.3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9" customHeight="1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5" spans="1:14" ht="26" x14ac:dyDescent="0.35">
      <c r="B5" s="2"/>
      <c r="C5" s="5"/>
      <c r="D5" s="6" t="s">
        <v>10</v>
      </c>
      <c r="E5" s="6" t="s">
        <v>8</v>
      </c>
      <c r="F5" s="6" t="s">
        <v>9</v>
      </c>
      <c r="G5" s="6" t="s">
        <v>20</v>
      </c>
      <c r="H5" s="6" t="s">
        <v>21</v>
      </c>
      <c r="I5" s="6" t="s">
        <v>22</v>
      </c>
      <c r="J5" s="6" t="s">
        <v>0</v>
      </c>
    </row>
    <row r="6" spans="1:14" ht="26.5" x14ac:dyDescent="0.35">
      <c r="B6" s="7" t="s">
        <v>1</v>
      </c>
      <c r="C6" s="8" t="s">
        <v>2</v>
      </c>
      <c r="D6" s="9">
        <v>2</v>
      </c>
      <c r="E6" s="9">
        <v>12</v>
      </c>
      <c r="F6" s="9">
        <v>4</v>
      </c>
      <c r="G6" s="9">
        <v>1</v>
      </c>
      <c r="H6" s="9">
        <v>6</v>
      </c>
      <c r="I6" s="9">
        <v>52</v>
      </c>
      <c r="J6" s="10"/>
    </row>
    <row r="7" spans="1:14" ht="26.5" x14ac:dyDescent="0.35">
      <c r="B7" s="11"/>
      <c r="C7" s="8" t="s">
        <v>3</v>
      </c>
      <c r="D7" s="12">
        <v>12500</v>
      </c>
      <c r="E7" s="12">
        <v>10000</v>
      </c>
      <c r="F7" s="12">
        <v>5000</v>
      </c>
      <c r="G7" s="12">
        <v>50000</v>
      </c>
      <c r="H7" s="12">
        <v>11000</v>
      </c>
      <c r="I7" s="9">
        <v>180</v>
      </c>
      <c r="J7" s="13"/>
    </row>
    <row r="8" spans="1:14" ht="26.5" x14ac:dyDescent="0.35">
      <c r="B8" s="11"/>
      <c r="C8" s="8" t="s">
        <v>4</v>
      </c>
      <c r="D8" s="12">
        <f>D6*D7</f>
        <v>25000</v>
      </c>
      <c r="E8" s="12">
        <f t="shared" ref="E8:I8" si="0">E6*E7</f>
        <v>120000</v>
      </c>
      <c r="F8" s="12">
        <f t="shared" si="0"/>
        <v>20000</v>
      </c>
      <c r="G8" s="12">
        <f t="shared" si="0"/>
        <v>50000</v>
      </c>
      <c r="H8" s="12">
        <f t="shared" si="0"/>
        <v>66000</v>
      </c>
      <c r="I8" s="12">
        <f t="shared" si="0"/>
        <v>9360</v>
      </c>
      <c r="J8" s="13">
        <f>D8+E8+F8+G8+H8+I8</f>
        <v>290360</v>
      </c>
    </row>
    <row r="9" spans="1:14" ht="39.5" x14ac:dyDescent="0.35">
      <c r="B9" s="11"/>
      <c r="C9" s="8" t="s">
        <v>5</v>
      </c>
      <c r="D9" s="12">
        <v>111360</v>
      </c>
      <c r="E9" s="12">
        <v>111360</v>
      </c>
      <c r="F9" s="12">
        <v>111360</v>
      </c>
      <c r="G9" s="12">
        <v>111360</v>
      </c>
      <c r="H9" s="12">
        <v>111360</v>
      </c>
      <c r="I9" s="12">
        <v>111360</v>
      </c>
      <c r="J9" s="12">
        <v>111360</v>
      </c>
    </row>
    <row r="10" spans="1:14" ht="26.5" x14ac:dyDescent="0.35">
      <c r="B10" s="11"/>
      <c r="C10" s="8" t="s">
        <v>6</v>
      </c>
      <c r="D10" s="18">
        <f>D8/D9</f>
        <v>0.2244971264367816</v>
      </c>
      <c r="E10" s="18">
        <f t="shared" ref="E10:I10" si="1">E8/E9</f>
        <v>1.0775862068965518</v>
      </c>
      <c r="F10" s="18">
        <f t="shared" si="1"/>
        <v>0.17959770114942528</v>
      </c>
      <c r="G10" s="18">
        <f t="shared" si="1"/>
        <v>0.4489942528735632</v>
      </c>
      <c r="H10" s="18">
        <f t="shared" si="1"/>
        <v>0.59267241379310343</v>
      </c>
      <c r="I10" s="18">
        <f t="shared" si="1"/>
        <v>8.4051724137931036E-2</v>
      </c>
      <c r="J10" s="18">
        <f>D10+E10+F10+G10+H10+I10</f>
        <v>2.607399425287356</v>
      </c>
    </row>
    <row r="11" spans="1:14" x14ac:dyDescent="0.35">
      <c r="B11" s="11"/>
      <c r="C11" s="8" t="s">
        <v>7</v>
      </c>
      <c r="D11" s="19"/>
      <c r="E11" s="19"/>
      <c r="F11" s="19"/>
      <c r="G11" s="19"/>
      <c r="H11" s="19"/>
      <c r="I11" s="19"/>
      <c r="J11" s="18">
        <f>J10</f>
        <v>2.607399425287356</v>
      </c>
    </row>
    <row r="12" spans="1:14" x14ac:dyDescent="0.35">
      <c r="B12" s="3"/>
      <c r="C12" s="14"/>
      <c r="D12" s="4"/>
      <c r="E12" s="4"/>
      <c r="F12" s="4"/>
      <c r="G12" s="4"/>
      <c r="H12" s="4"/>
      <c r="I12" s="4"/>
      <c r="J12" s="15"/>
    </row>
    <row r="14" spans="1:14" x14ac:dyDescent="0.35">
      <c r="B14" s="16" t="s">
        <v>11</v>
      </c>
    </row>
    <row r="15" spans="1:14" x14ac:dyDescent="0.35">
      <c r="B15" t="s">
        <v>12</v>
      </c>
      <c r="C15">
        <v>260</v>
      </c>
    </row>
    <row r="16" spans="1:14" x14ac:dyDescent="0.35">
      <c r="B16" t="s">
        <v>13</v>
      </c>
      <c r="C16" s="1">
        <v>8</v>
      </c>
    </row>
    <row r="17" spans="2:3" x14ac:dyDescent="0.35">
      <c r="B17" t="s">
        <v>14</v>
      </c>
      <c r="C17" s="1">
        <f>C15*C16</f>
        <v>2080</v>
      </c>
    </row>
    <row r="18" spans="2:3" x14ac:dyDescent="0.35">
      <c r="B18" t="s">
        <v>15</v>
      </c>
      <c r="C18">
        <f>C17*60</f>
        <v>124800</v>
      </c>
    </row>
    <row r="19" spans="2:3" x14ac:dyDescent="0.35">
      <c r="B19" s="17" t="s">
        <v>16</v>
      </c>
    </row>
    <row r="20" spans="2:3" x14ac:dyDescent="0.35">
      <c r="B20" t="s">
        <v>17</v>
      </c>
      <c r="C20">
        <v>28</v>
      </c>
    </row>
    <row r="21" spans="2:3" x14ac:dyDescent="0.35">
      <c r="B21" t="s">
        <v>12</v>
      </c>
      <c r="C21">
        <v>232</v>
      </c>
    </row>
    <row r="22" spans="2:3" x14ac:dyDescent="0.35">
      <c r="B22" t="s">
        <v>13</v>
      </c>
      <c r="C22" s="1">
        <v>8</v>
      </c>
    </row>
    <row r="23" spans="2:3" x14ac:dyDescent="0.35">
      <c r="B23" t="s">
        <v>18</v>
      </c>
      <c r="C23">
        <f>C21*C22</f>
        <v>1856</v>
      </c>
    </row>
    <row r="24" spans="2:3" x14ac:dyDescent="0.35">
      <c r="B24" t="s">
        <v>15</v>
      </c>
      <c r="C24">
        <f>C23*60</f>
        <v>111360</v>
      </c>
    </row>
    <row r="26" spans="2:3" x14ac:dyDescent="0.35">
      <c r="B26" s="17" t="s">
        <v>19</v>
      </c>
    </row>
  </sheetData>
  <mergeCells count="1">
    <mergeCell ref="A1:N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FTE calculator</vt:lpstr>
      <vt:lpstr>FTE calculator example</vt:lpstr>
    </vt:vector>
  </TitlesOfParts>
  <Company>Bryan Cave Leighton Paisner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Chapman</dc:creator>
  <cp:lastModifiedBy>Robert Chapman</cp:lastModifiedBy>
  <dcterms:created xsi:type="dcterms:W3CDTF">2023-01-03T13:32:15Z</dcterms:created>
  <dcterms:modified xsi:type="dcterms:W3CDTF">2023-02-19T15:56:19Z</dcterms:modified>
</cp:coreProperties>
</file>